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Formularz cenowy" sheetId="4" r:id="rId1"/>
  </sheets>
  <definedNames>
    <definedName name="_xlnm.Print_Area" localSheetId="0">'Formularz cenowy'!$A$1:$N$20</definedName>
  </definedNames>
  <calcPr calcId="125725"/>
</workbook>
</file>

<file path=xl/calcChain.xml><?xml version="1.0" encoding="utf-8"?>
<calcChain xmlns="http://schemas.openxmlformats.org/spreadsheetml/2006/main">
  <c r="J14" i="4"/>
  <c r="J15"/>
  <c r="H13" l="1"/>
  <c r="I13" s="1"/>
  <c r="L13" s="1"/>
  <c r="J13"/>
  <c r="K13" l="1"/>
  <c r="J9"/>
  <c r="J6"/>
  <c r="J7"/>
  <c r="J8"/>
  <c r="J10"/>
  <c r="J11"/>
  <c r="J5"/>
  <c r="H6"/>
  <c r="I6" s="1"/>
  <c r="L6" s="1"/>
  <c r="H7"/>
  <c r="I7" s="1"/>
  <c r="L7" s="1"/>
  <c r="H8"/>
  <c r="K8" s="1"/>
  <c r="H9"/>
  <c r="K9" s="1"/>
  <c r="H10"/>
  <c r="I10" s="1"/>
  <c r="L10" s="1"/>
  <c r="H11"/>
  <c r="I11" s="1"/>
  <c r="L11" s="1"/>
  <c r="H12"/>
  <c r="K12" s="1"/>
  <c r="H14"/>
  <c r="I14" s="1"/>
  <c r="L14" s="1"/>
  <c r="H15"/>
  <c r="I15" s="1"/>
  <c r="L15" s="1"/>
  <c r="H5"/>
  <c r="I5" s="1"/>
  <c r="L5" s="1"/>
  <c r="I8" l="1"/>
  <c r="L8" s="1"/>
  <c r="I12"/>
  <c r="L12" s="1"/>
  <c r="K14"/>
  <c r="K15"/>
  <c r="K10"/>
  <c r="I9"/>
  <c r="L9" s="1"/>
  <c r="K5"/>
  <c r="K11"/>
  <c r="K6"/>
  <c r="K7"/>
  <c r="J4"/>
  <c r="K16" l="1"/>
  <c r="L16"/>
  <c r="J12"/>
  <c r="H4"/>
  <c r="K4" s="1"/>
  <c r="J16" l="1"/>
  <c r="I4"/>
  <c r="L4" s="1"/>
</calcChain>
</file>

<file path=xl/sharedStrings.xml><?xml version="1.0" encoding="utf-8"?>
<sst xmlns="http://schemas.openxmlformats.org/spreadsheetml/2006/main" count="63" uniqueCount="41">
  <si>
    <t>lp.</t>
  </si>
  <si>
    <t>Nazwa asortymentu</t>
  </si>
  <si>
    <t>Grupa / Kategoria wg Wspólnego Słownika Zamówień (CPV)</t>
  </si>
  <si>
    <t>j.m</t>
  </si>
  <si>
    <t>33124130-5</t>
  </si>
  <si>
    <t>op.</t>
  </si>
  <si>
    <t>szt.</t>
  </si>
  <si>
    <t>33182200-1</t>
  </si>
  <si>
    <t xml:space="preserve"> </t>
  </si>
  <si>
    <t xml:space="preserve">ILOŚĆ </t>
  </si>
  <si>
    <t>cena jedn.netto</t>
  </si>
  <si>
    <t>VAT</t>
  </si>
  <si>
    <t>Wartość VAT</t>
  </si>
  <si>
    <t>cena jedn.brutto</t>
  </si>
  <si>
    <t>Wartość netto</t>
  </si>
  <si>
    <t>Wartość brutto:</t>
  </si>
  <si>
    <t>Szkiełko podstawowe 26x76x1mm z polem do opisu z jednej strony (op=50sztuk)</t>
  </si>
  <si>
    <t>Test ureazowy suchy, wynik w czasie od 2min do 60min</t>
  </si>
  <si>
    <t>x</t>
  </si>
  <si>
    <t>Razem:</t>
  </si>
  <si>
    <t>Zestaw do pomiaru ciśnienia śródbrzusznego metodą manometryczną, nieinwazyjną z workiem. Jednorazowego użytku. Sterylny.</t>
  </si>
  <si>
    <t>Pochłaniacz CO2 jednorazowy. Pojemnik z medycznym wapnem sodowanym w postaci granulek z indykatorem barwnym. Szczelnie zamknięty, bez możliwości otwierania. Przeznaczony do absorpcji CO2. Pojemność 700ml. Kompatybilny z urządzeniami MAQUET Flow-i/Flow-c/Flow-e. Granulat w pojemniku: Sofnolime. op.=12szt.</t>
  </si>
  <si>
    <t>33198000-4</t>
  </si>
  <si>
    <t>Papier termoczuły TF 50KS-E2C 112mmx42mmx2m do drukarki termicznej do aparatu Goby Ghub 5 – badanie przepływu moczu.</t>
  </si>
  <si>
    <t>33140000-3</t>
  </si>
  <si>
    <t>Elektrody pierścieniowe do odbioru potencjałów przy badaniu włókien czuciowych, z końcówką dinowską, okrągłą. Elektrody w postaci dwóch obrączek, 1 para z kablem  HUSH o długości 1m</t>
  </si>
  <si>
    <t>33190000-8</t>
  </si>
  <si>
    <t>Czujnik do pomiaru SpO2 dla noworodków SC-NEO-I 
Op. 24szt.</t>
  </si>
  <si>
    <t>Elektroda EKG noworodkowa z przewodem zasilającym, kompatybilna z urządzeniem Artema, monitor Mindray. Elektroda ze stałym żelem, wymiar 20 x 28, podłoże z "oddychającej" włókniny, złącze typu K (1,5mm) na kabelku 50cm,do średnio i długookresowego monitorowania, możliwość przeklejania radioprzezierna.     op. 3szt.</t>
  </si>
  <si>
    <t>33141600-6</t>
  </si>
  <si>
    <t>Nazwa handlowa/   Producent</t>
  </si>
  <si>
    <t>Numer katalogowy</t>
  </si>
  <si>
    <t>Zamawiający wyraża zgodę na składanie ofert na poszczególne pozycje.</t>
  </si>
  <si>
    <t>33123200-0</t>
  </si>
  <si>
    <t>Elektroda EKG noworodkowa z żelem węglowa RTG i MRI 26mm (op.50szt.)</t>
  </si>
  <si>
    <t>ZAŁĄCZNIK NR 1 FORMULARZ ASORTYMENTOWO-CENOWY</t>
  </si>
  <si>
    <t xml:space="preserve">EZ/960-961/415-415/24 </t>
  </si>
  <si>
    <t>Żel wodny lubryfikant na bazie wody, bez dodatku środka znieczulającego, bez środka dezynfekcyjnego, antyalergiczny, nie powodujący uszkodzenia materiałów z gumy i metalu. Poj..=142g.</t>
  </si>
  <si>
    <t>Jednorazowy samoprzylepny czujnik pulsoksymetru dla niemowląt 3-20kg, kompatybilny z aparatem do znieczulenia GETINGE typu Massimo  (op.20szt.)</t>
  </si>
  <si>
    <t>Elektroda dla dorosłych kompatybilna z defibrylatorem Lifepak Quick Combo, Mindray, sterylna(op.=2szt.)</t>
  </si>
  <si>
    <t>38423000-6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</si>
</sst>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9" fontId="4" fillId="2" borderId="1" xfId="2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0" fillId="0" borderId="0" xfId="0" applyFont="1"/>
    <xf numFmtId="0" fontId="4" fillId="0" borderId="2" xfId="0" applyFont="1" applyFill="1" applyBorder="1" applyAlignment="1">
      <alignment horizontal="left" vertical="center" wrapText="1"/>
    </xf>
    <xf numFmtId="9" fontId="4" fillId="2" borderId="2" xfId="2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0" fillId="0" borderId="0" xfId="0" applyFill="1"/>
    <xf numFmtId="3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/>
    <xf numFmtId="0" fontId="4" fillId="0" borderId="2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R20"/>
  <sheetViews>
    <sheetView tabSelected="1" zoomScaleNormal="100" workbookViewId="0">
      <pane ySplit="3" topLeftCell="A13" activePane="bottomLeft" state="frozen"/>
      <selection pane="bottomLeft" activeCell="N4" sqref="N4"/>
    </sheetView>
  </sheetViews>
  <sheetFormatPr defaultRowHeight="14.25"/>
  <cols>
    <col min="1" max="1" width="3.375" customWidth="1"/>
    <col min="2" max="2" width="42.5" customWidth="1"/>
    <col min="3" max="3" width="12.625" customWidth="1"/>
    <col min="4" max="4" width="4.375" customWidth="1"/>
    <col min="5" max="6" width="9.125" bestFit="1" customWidth="1"/>
    <col min="7" max="7" width="6.375" customWidth="1"/>
    <col min="8" max="9" width="9.125" bestFit="1" customWidth="1"/>
    <col min="10" max="10" width="9.5" bestFit="1" customWidth="1"/>
    <col min="11" max="11" width="9.125" bestFit="1" customWidth="1"/>
    <col min="12" max="12" width="11.25" customWidth="1"/>
    <col min="13" max="13" width="11.125" customWidth="1"/>
    <col min="14" max="14" width="11" customWidth="1"/>
  </cols>
  <sheetData>
    <row r="1" spans="1:18" ht="21" customHeight="1">
      <c r="A1" s="32" t="s">
        <v>36</v>
      </c>
      <c r="B1" s="32"/>
    </row>
    <row r="2" spans="1:18" ht="26.25" customHeight="1">
      <c r="A2" s="33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8" ht="88.5" customHeight="1">
      <c r="A3" s="26" t="s">
        <v>0</v>
      </c>
      <c r="B3" s="27" t="s">
        <v>1</v>
      </c>
      <c r="C3" s="27" t="s">
        <v>2</v>
      </c>
      <c r="D3" s="27" t="s">
        <v>3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7" t="s">
        <v>12</v>
      </c>
      <c r="L3" s="27" t="s">
        <v>15</v>
      </c>
      <c r="M3" s="27" t="s">
        <v>30</v>
      </c>
      <c r="N3" s="27" t="s">
        <v>31</v>
      </c>
    </row>
    <row r="4" spans="1:18" ht="43.5" customHeight="1">
      <c r="A4" s="9">
        <v>1</v>
      </c>
      <c r="B4" s="12" t="s">
        <v>17</v>
      </c>
      <c r="C4" s="23" t="s">
        <v>4</v>
      </c>
      <c r="D4" s="24" t="s">
        <v>6</v>
      </c>
      <c r="E4" s="8">
        <v>400</v>
      </c>
      <c r="F4" s="1">
        <v>0</v>
      </c>
      <c r="G4" s="2">
        <v>0.08</v>
      </c>
      <c r="H4" s="1">
        <f>F4*G4</f>
        <v>0</v>
      </c>
      <c r="I4" s="1">
        <f>F4+H4</f>
        <v>0</v>
      </c>
      <c r="J4" s="1">
        <f>E4*F4</f>
        <v>0</v>
      </c>
      <c r="K4" s="1">
        <f>E4*H4</f>
        <v>0</v>
      </c>
      <c r="L4" s="1">
        <f>E4*I4</f>
        <v>0</v>
      </c>
      <c r="M4" s="21"/>
      <c r="N4" s="21"/>
    </row>
    <row r="5" spans="1:18" s="19" customFormat="1" ht="136.5" customHeight="1">
      <c r="A5" s="9">
        <v>2</v>
      </c>
      <c r="B5" s="10" t="s">
        <v>21</v>
      </c>
      <c r="C5" s="23" t="s">
        <v>4</v>
      </c>
      <c r="D5" s="25" t="s">
        <v>5</v>
      </c>
      <c r="E5" s="20">
        <v>6</v>
      </c>
      <c r="F5" s="1">
        <v>0</v>
      </c>
      <c r="G5" s="2">
        <v>0.08</v>
      </c>
      <c r="H5" s="1">
        <f>F5*G5</f>
        <v>0</v>
      </c>
      <c r="I5" s="16">
        <f>F5+H5</f>
        <v>0</v>
      </c>
      <c r="J5" s="16">
        <f>E5*F5</f>
        <v>0</v>
      </c>
      <c r="K5" s="16">
        <f>E5*H5</f>
        <v>0</v>
      </c>
      <c r="L5" s="16">
        <f>E5*I5</f>
        <v>0</v>
      </c>
      <c r="M5" s="22"/>
      <c r="N5" s="22"/>
      <c r="R5" s="19" t="s">
        <v>8</v>
      </c>
    </row>
    <row r="6" spans="1:18" s="19" customFormat="1" ht="85.5" customHeight="1">
      <c r="A6" s="9">
        <v>3</v>
      </c>
      <c r="B6" s="10" t="s">
        <v>37</v>
      </c>
      <c r="C6" s="23" t="s">
        <v>24</v>
      </c>
      <c r="D6" s="25" t="s">
        <v>5</v>
      </c>
      <c r="E6" s="20">
        <v>2</v>
      </c>
      <c r="F6" s="1">
        <v>0</v>
      </c>
      <c r="G6" s="2">
        <v>0.08</v>
      </c>
      <c r="H6" s="1">
        <f t="shared" ref="H6:H15" si="0">F6*G6</f>
        <v>0</v>
      </c>
      <c r="I6" s="16">
        <f t="shared" ref="I6:I13" si="1">F6+H6</f>
        <v>0</v>
      </c>
      <c r="J6" s="16">
        <f t="shared" ref="J6:J11" si="2">E6*F6</f>
        <v>0</v>
      </c>
      <c r="K6" s="16">
        <f t="shared" ref="K6:K15" si="3">E6*H6</f>
        <v>0</v>
      </c>
      <c r="L6" s="16">
        <f t="shared" ref="L6:L15" si="4">E6*I6</f>
        <v>0</v>
      </c>
      <c r="M6" s="22"/>
      <c r="N6" s="22"/>
    </row>
    <row r="7" spans="1:18" s="19" customFormat="1" ht="63.75" customHeight="1">
      <c r="A7" s="9">
        <v>4</v>
      </c>
      <c r="B7" s="10" t="s">
        <v>23</v>
      </c>
      <c r="C7" s="23" t="s">
        <v>22</v>
      </c>
      <c r="D7" s="25" t="s">
        <v>5</v>
      </c>
      <c r="E7" s="20">
        <v>1</v>
      </c>
      <c r="F7" s="1">
        <v>0</v>
      </c>
      <c r="G7" s="2">
        <v>0.08</v>
      </c>
      <c r="H7" s="1">
        <f t="shared" si="0"/>
        <v>0</v>
      </c>
      <c r="I7" s="16">
        <f t="shared" si="1"/>
        <v>0</v>
      </c>
      <c r="J7" s="16">
        <f t="shared" si="2"/>
        <v>0</v>
      </c>
      <c r="K7" s="16">
        <f t="shared" si="3"/>
        <v>0</v>
      </c>
      <c r="L7" s="16">
        <f t="shared" si="4"/>
        <v>0</v>
      </c>
      <c r="M7" s="22"/>
      <c r="N7" s="22"/>
    </row>
    <row r="8" spans="1:18" s="19" customFormat="1" ht="80.25" customHeight="1">
      <c r="A8" s="28">
        <v>5</v>
      </c>
      <c r="B8" s="10" t="s">
        <v>25</v>
      </c>
      <c r="C8" s="23" t="s">
        <v>26</v>
      </c>
      <c r="D8" s="15" t="s">
        <v>5</v>
      </c>
      <c r="E8" s="20">
        <v>2</v>
      </c>
      <c r="F8" s="29">
        <v>0</v>
      </c>
      <c r="G8" s="13">
        <v>0.08</v>
      </c>
      <c r="H8" s="29">
        <f t="shared" si="0"/>
        <v>0</v>
      </c>
      <c r="I8" s="16">
        <f t="shared" si="1"/>
        <v>0</v>
      </c>
      <c r="J8" s="16">
        <f t="shared" si="2"/>
        <v>0</v>
      </c>
      <c r="K8" s="16">
        <f t="shared" si="3"/>
        <v>0</v>
      </c>
      <c r="L8" s="16">
        <f t="shared" si="4"/>
        <v>0</v>
      </c>
      <c r="M8" s="22"/>
      <c r="N8" s="22"/>
    </row>
    <row r="9" spans="1:18" s="19" customFormat="1" ht="57" customHeight="1">
      <c r="A9" s="28">
        <v>6</v>
      </c>
      <c r="B9" s="10" t="s">
        <v>27</v>
      </c>
      <c r="C9" s="23" t="s">
        <v>4</v>
      </c>
      <c r="D9" s="15" t="s">
        <v>6</v>
      </c>
      <c r="E9" s="20">
        <v>24</v>
      </c>
      <c r="F9" s="29">
        <v>0</v>
      </c>
      <c r="G9" s="13">
        <v>0.08</v>
      </c>
      <c r="H9" s="29">
        <f t="shared" si="0"/>
        <v>0</v>
      </c>
      <c r="I9" s="16">
        <f t="shared" si="1"/>
        <v>0</v>
      </c>
      <c r="J9" s="16">
        <f>E9*F9</f>
        <v>0</v>
      </c>
      <c r="K9" s="16">
        <f>E9*H9</f>
        <v>0</v>
      </c>
      <c r="L9" s="16">
        <f>E9*I9</f>
        <v>0</v>
      </c>
      <c r="M9" s="22"/>
      <c r="N9" s="22"/>
    </row>
    <row r="10" spans="1:18" s="19" customFormat="1" ht="126" customHeight="1">
      <c r="A10" s="9">
        <v>7</v>
      </c>
      <c r="B10" s="10" t="s">
        <v>28</v>
      </c>
      <c r="C10" s="23" t="s">
        <v>26</v>
      </c>
      <c r="D10" s="15" t="s">
        <v>5</v>
      </c>
      <c r="E10" s="20">
        <v>3</v>
      </c>
      <c r="F10" s="29">
        <v>0</v>
      </c>
      <c r="G10" s="13">
        <v>0.08</v>
      </c>
      <c r="H10" s="29">
        <f t="shared" si="0"/>
        <v>0</v>
      </c>
      <c r="I10" s="16">
        <f t="shared" si="1"/>
        <v>0</v>
      </c>
      <c r="J10" s="16">
        <f t="shared" si="2"/>
        <v>0</v>
      </c>
      <c r="K10" s="16">
        <f t="shared" si="3"/>
        <v>0</v>
      </c>
      <c r="L10" s="16">
        <f t="shared" si="4"/>
        <v>0</v>
      </c>
      <c r="M10" s="22"/>
      <c r="N10" s="22"/>
    </row>
    <row r="11" spans="1:18" s="19" customFormat="1" ht="86.25" customHeight="1">
      <c r="A11" s="9">
        <v>8</v>
      </c>
      <c r="B11" s="10" t="s">
        <v>38</v>
      </c>
      <c r="C11" s="23" t="s">
        <v>29</v>
      </c>
      <c r="D11" s="25" t="s">
        <v>5</v>
      </c>
      <c r="E11" s="20">
        <v>1</v>
      </c>
      <c r="F11" s="1">
        <v>0</v>
      </c>
      <c r="G11" s="2">
        <v>0.08</v>
      </c>
      <c r="H11" s="1">
        <f t="shared" si="0"/>
        <v>0</v>
      </c>
      <c r="I11" s="16">
        <f t="shared" si="1"/>
        <v>0</v>
      </c>
      <c r="J11" s="16">
        <f t="shared" si="2"/>
        <v>0</v>
      </c>
      <c r="K11" s="16">
        <f t="shared" si="3"/>
        <v>0</v>
      </c>
      <c r="L11" s="16">
        <f t="shared" si="4"/>
        <v>0</v>
      </c>
      <c r="M11" s="22"/>
      <c r="N11" s="22"/>
    </row>
    <row r="12" spans="1:18" ht="54.75" customHeight="1">
      <c r="A12" s="9">
        <v>9</v>
      </c>
      <c r="B12" s="10" t="s">
        <v>16</v>
      </c>
      <c r="C12" s="15" t="s">
        <v>4</v>
      </c>
      <c r="D12" s="25" t="s">
        <v>5</v>
      </c>
      <c r="E12" s="7">
        <v>30</v>
      </c>
      <c r="F12" s="4">
        <v>0</v>
      </c>
      <c r="G12" s="2">
        <v>0.08</v>
      </c>
      <c r="H12" s="1">
        <f t="shared" si="0"/>
        <v>0</v>
      </c>
      <c r="I12" s="16">
        <f t="shared" si="1"/>
        <v>0</v>
      </c>
      <c r="J12" s="6">
        <f>E12*F12</f>
        <v>0</v>
      </c>
      <c r="K12" s="16">
        <f t="shared" si="3"/>
        <v>0</v>
      </c>
      <c r="L12" s="16">
        <f t="shared" si="4"/>
        <v>0</v>
      </c>
      <c r="M12" s="21"/>
      <c r="N12" s="21"/>
    </row>
    <row r="13" spans="1:18" ht="54.75" customHeight="1">
      <c r="A13" s="9">
        <v>10</v>
      </c>
      <c r="B13" s="10" t="s">
        <v>34</v>
      </c>
      <c r="C13" s="15" t="s">
        <v>33</v>
      </c>
      <c r="D13" s="25" t="s">
        <v>5</v>
      </c>
      <c r="E13" s="7">
        <v>5</v>
      </c>
      <c r="F13" s="4">
        <v>0</v>
      </c>
      <c r="G13" s="2">
        <v>0.08</v>
      </c>
      <c r="H13" s="1">
        <f t="shared" si="0"/>
        <v>0</v>
      </c>
      <c r="I13" s="16">
        <f t="shared" si="1"/>
        <v>0</v>
      </c>
      <c r="J13" s="6">
        <f>E13*F13</f>
        <v>0</v>
      </c>
      <c r="K13" s="16">
        <f t="shared" si="3"/>
        <v>0</v>
      </c>
      <c r="L13" s="16">
        <f t="shared" si="4"/>
        <v>0</v>
      </c>
      <c r="M13" s="21"/>
      <c r="N13" s="21"/>
    </row>
    <row r="14" spans="1:18" ht="58.5" customHeight="1">
      <c r="A14" s="9">
        <v>11</v>
      </c>
      <c r="B14" s="10" t="s">
        <v>39</v>
      </c>
      <c r="C14" s="15" t="s">
        <v>7</v>
      </c>
      <c r="D14" s="25" t="s">
        <v>5</v>
      </c>
      <c r="E14" s="7">
        <v>50</v>
      </c>
      <c r="F14" s="5">
        <v>0</v>
      </c>
      <c r="G14" s="2">
        <v>0.08</v>
      </c>
      <c r="H14" s="1">
        <f t="shared" si="0"/>
        <v>0</v>
      </c>
      <c r="I14" s="16">
        <f>F14+H14</f>
        <v>0</v>
      </c>
      <c r="J14" s="6">
        <f t="shared" ref="J14:J15" si="5">E14*F14</f>
        <v>0</v>
      </c>
      <c r="K14" s="16">
        <f t="shared" si="3"/>
        <v>0</v>
      </c>
      <c r="L14" s="16">
        <f>E14*I14</f>
        <v>0</v>
      </c>
      <c r="M14" s="21"/>
      <c r="N14" s="21"/>
    </row>
    <row r="15" spans="1:18" ht="59.25" customHeight="1">
      <c r="A15" s="9">
        <v>12</v>
      </c>
      <c r="B15" s="10" t="s">
        <v>20</v>
      </c>
      <c r="C15" s="15" t="s">
        <v>40</v>
      </c>
      <c r="D15" s="25" t="s">
        <v>6</v>
      </c>
      <c r="E15" s="7">
        <v>40</v>
      </c>
      <c r="F15" s="5">
        <v>0</v>
      </c>
      <c r="G15" s="2">
        <v>0.08</v>
      </c>
      <c r="H15" s="1">
        <f t="shared" si="0"/>
        <v>0</v>
      </c>
      <c r="I15" s="16">
        <f>F15+H15</f>
        <v>0</v>
      </c>
      <c r="J15" s="6">
        <f t="shared" si="5"/>
        <v>0</v>
      </c>
      <c r="K15" s="16">
        <f t="shared" si="3"/>
        <v>0</v>
      </c>
      <c r="L15" s="16">
        <f t="shared" si="4"/>
        <v>0</v>
      </c>
      <c r="M15" s="21"/>
      <c r="N15" s="21"/>
    </row>
    <row r="16" spans="1:18" ht="30" customHeight="1">
      <c r="A16" s="14" t="s">
        <v>18</v>
      </c>
      <c r="B16" s="16" t="s">
        <v>18</v>
      </c>
      <c r="C16" s="15" t="s">
        <v>18</v>
      </c>
      <c r="D16" s="15" t="s">
        <v>18</v>
      </c>
      <c r="E16" s="3" t="s">
        <v>18</v>
      </c>
      <c r="F16" s="5" t="s">
        <v>18</v>
      </c>
      <c r="G16" s="13" t="s">
        <v>18</v>
      </c>
      <c r="H16" s="5" t="s">
        <v>18</v>
      </c>
      <c r="I16" s="17" t="s">
        <v>19</v>
      </c>
      <c r="J16" s="17">
        <f>SUM(J5:J15)</f>
        <v>0</v>
      </c>
      <c r="K16" s="17">
        <f>SUM(K5:K15)</f>
        <v>0</v>
      </c>
      <c r="L16" s="17">
        <f>SUM(L5:L15)</f>
        <v>0</v>
      </c>
      <c r="M16" s="21"/>
      <c r="N16" s="21"/>
    </row>
    <row r="17" spans="1:1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25.5" customHeight="1">
      <c r="A19" s="11"/>
      <c r="B19" s="18" t="s">
        <v>32</v>
      </c>
      <c r="C19" s="11"/>
      <c r="D19" s="11"/>
      <c r="E19" s="11"/>
      <c r="F19" s="11"/>
      <c r="G19" s="11"/>
      <c r="H19" s="31"/>
      <c r="I19" s="31"/>
      <c r="J19" s="30"/>
      <c r="K19" s="30"/>
      <c r="L19" s="30"/>
    </row>
    <row r="20" spans="1:12" ht="21.75" customHeight="1">
      <c r="A20" s="11"/>
      <c r="B20" s="11"/>
      <c r="C20" s="11"/>
      <c r="D20" s="11"/>
      <c r="E20" s="11"/>
      <c r="F20" s="11"/>
      <c r="G20" s="11"/>
      <c r="H20" s="31"/>
      <c r="I20" s="31"/>
      <c r="J20" s="30"/>
      <c r="K20" s="30"/>
      <c r="L20" s="30"/>
    </row>
  </sheetData>
  <mergeCells count="4">
    <mergeCell ref="H20:I20"/>
    <mergeCell ref="A1:B1"/>
    <mergeCell ref="H19:I19"/>
    <mergeCell ref="A2:N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2024-09-02T06:04:00Z</cp:lastPrinted>
  <dcterms:created xsi:type="dcterms:W3CDTF">2024-02-06T06:30:49Z</dcterms:created>
  <dcterms:modified xsi:type="dcterms:W3CDTF">2024-09-03T11:40:13Z</dcterms:modified>
</cp:coreProperties>
</file>